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Purchasing\1 Reqs &amp; Solicitations\(OR) Goods\(OR) 120000's\121406 (OR) Pool Chemicals, NGPC\5 Bid Opening Documents\Bid 2 Aqua-Chem, Inc\"/>
    </mc:Choice>
  </mc:AlternateContent>
  <xr:revisionPtr revIDLastSave="0" documentId="8_{858FA718-7088-441D-8068-C79FEDE0F782}" xr6:coauthVersionLast="47" xr6:coauthVersionMax="47" xr10:uidLastSave="{00000000-0000-0000-0000-000000000000}"/>
  <bookViews>
    <workbookView xWindow="360" yWindow="360" windowWidth="19185" windowHeight="10065" xr2:uid="{992B1E7D-95AB-4E80-82F0-64348F8858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3" i="1"/>
  <c r="I9" i="1" l="1"/>
  <c r="I12" i="1"/>
  <c r="I10" i="1"/>
  <c r="I11" i="1"/>
  <c r="I14" i="1" l="1"/>
</calcChain>
</file>

<file path=xl/sharedStrings.xml><?xml version="1.0" encoding="utf-8"?>
<sst xmlns="http://schemas.openxmlformats.org/spreadsheetml/2006/main" count="60" uniqueCount="49">
  <si>
    <t>Sanitizers, Adjusters, and Shock Treatments</t>
  </si>
  <si>
    <t>Category</t>
  </si>
  <si>
    <t>Product</t>
  </si>
  <si>
    <t>Description</t>
  </si>
  <si>
    <t>Sanitizer</t>
  </si>
  <si>
    <t>pH Adjusters</t>
  </si>
  <si>
    <t>Lowers pH levels.</t>
  </si>
  <si>
    <t>Sodium Carbonate (Soda Ash)</t>
  </si>
  <si>
    <t>Raises pH levels.</t>
  </si>
  <si>
    <t xml:space="preserve">50 LB </t>
  </si>
  <si>
    <t>Muriatic Acid</t>
  </si>
  <si>
    <t xml:space="preserve">15 Gallon </t>
  </si>
  <si>
    <t xml:space="preserve">100 LB </t>
  </si>
  <si>
    <t>Alkalinity Control</t>
  </si>
  <si>
    <t>Sodium Bicarbonate (Baking Soda)</t>
  </si>
  <si>
    <t>Increases total alkalinity to stabilize pH fluctuations.</t>
  </si>
  <si>
    <t>Shock Treatment</t>
  </si>
  <si>
    <t>Calcium Hypochlorite</t>
  </si>
  <si>
    <t>Granular chlorine for occasional pool shocking.</t>
  </si>
  <si>
    <t>Sodium Hypochlorite (Liquid Chlorine) Bulk</t>
  </si>
  <si>
    <t>Hydrochloric Acid Bulk</t>
  </si>
  <si>
    <t>LB</t>
  </si>
  <si>
    <t xml:space="preserve">Unit Delivery Type </t>
  </si>
  <si>
    <t>Gallon</t>
  </si>
  <si>
    <t>Total</t>
  </si>
  <si>
    <t>UOM</t>
  </si>
  <si>
    <t>GL</t>
  </si>
  <si>
    <t>Unit Cost</t>
  </si>
  <si>
    <t>Sodium Bisulfate (Dry Acid)</t>
  </si>
  <si>
    <t>121406 OR</t>
  </si>
  <si>
    <t>Line#</t>
  </si>
  <si>
    <t>Extended Price</t>
  </si>
  <si>
    <t>Manufacturer Name</t>
  </si>
  <si>
    <t>Product or Part Number</t>
  </si>
  <si>
    <r>
      <t xml:space="preserve">Primary sanitizer to kill bacteria and control algae. 
</t>
    </r>
    <r>
      <rPr>
        <b/>
        <sz val="11"/>
        <color rgb="FF000000"/>
        <rFont val="Arial"/>
        <family val="2"/>
      </rPr>
      <t>Barrel not accepted.</t>
    </r>
  </si>
  <si>
    <r>
      <t xml:space="preserve">Lowers pH levels.
</t>
    </r>
    <r>
      <rPr>
        <b/>
        <sz val="11"/>
        <color rgb="FF000000"/>
        <rFont val="Arial"/>
        <family val="2"/>
      </rPr>
      <t>Barrel not accepted</t>
    </r>
    <r>
      <rPr>
        <sz val="11"/>
        <color rgb="FF000000"/>
        <rFont val="Arial"/>
        <family val="2"/>
      </rPr>
      <t>.</t>
    </r>
  </si>
  <si>
    <t xml:space="preserve">Annual Estimated Quantity </t>
  </si>
  <si>
    <t>Pool Chemicals for ET Mahoney SP and Platte River SP</t>
  </si>
  <si>
    <t>Attachment A - Cost Sheet</t>
  </si>
  <si>
    <t>PVS Inc.</t>
  </si>
  <si>
    <t>Reagent Chemical</t>
  </si>
  <si>
    <t>4-1034</t>
  </si>
  <si>
    <t>4-1001</t>
  </si>
  <si>
    <t>Genesisalkali</t>
  </si>
  <si>
    <t>4-1012</t>
  </si>
  <si>
    <t>4-1005  *</t>
  </si>
  <si>
    <t>4-1014</t>
  </si>
  <si>
    <t>Free Style</t>
  </si>
  <si>
    <t>4-1010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</si>
</sst>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vertical="center" wrapText="1"/>
    </xf>
    <xf numFmtId="43" fontId="3" fillId="0" borderId="2" xfId="1" applyFont="1" applyFill="1" applyBorder="1" applyAlignment="1">
      <alignment vertical="top"/>
    </xf>
    <xf numFmtId="43" fontId="3" fillId="0" borderId="1" xfId="1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164" fontId="3" fillId="0" borderId="1" xfId="1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43" fontId="3" fillId="0" borderId="1" xfId="1" applyFont="1" applyFill="1" applyBorder="1" applyAlignment="1" applyProtection="1">
      <alignment vertical="top"/>
      <protection locked="0"/>
    </xf>
    <xf numFmtId="43" fontId="3" fillId="0" borderId="2" xfId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164" fontId="3" fillId="0" borderId="3" xfId="1" applyNumberFormat="1" applyFont="1" applyFill="1" applyBorder="1" applyAlignment="1">
      <alignment horizontal="center" vertical="top"/>
    </xf>
    <xf numFmtId="43" fontId="3" fillId="0" borderId="3" xfId="1" applyFont="1" applyFill="1" applyBorder="1" applyAlignment="1" applyProtection="1">
      <alignment vertical="top"/>
      <protection locked="0"/>
    </xf>
    <xf numFmtId="43" fontId="3" fillId="0" borderId="3" xfId="1" applyFont="1" applyFill="1" applyBorder="1" applyAlignment="1">
      <alignment vertical="top"/>
    </xf>
    <xf numFmtId="0" fontId="3" fillId="0" borderId="3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/>
    <xf numFmtId="0" fontId="8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4" fontId="7" fillId="0" borderId="2" xfId="2" applyFont="1" applyFill="1" applyBorder="1"/>
    <xf numFmtId="0" fontId="2" fillId="0" borderId="8" xfId="0" applyFont="1" applyBorder="1" applyAlignment="1">
      <alignment horizontal="center" vertical="center" wrapText="1"/>
    </xf>
    <xf numFmtId="43" fontId="3" fillId="0" borderId="9" xfId="1" applyFont="1" applyFill="1" applyBorder="1" applyAlignment="1">
      <alignment vertical="top"/>
    </xf>
    <xf numFmtId="43" fontId="3" fillId="0" borderId="10" xfId="1" applyFont="1" applyFill="1" applyBorder="1" applyAlignment="1">
      <alignment vertical="top"/>
    </xf>
    <xf numFmtId="43" fontId="3" fillId="0" borderId="11" xfId="1" applyFont="1" applyFill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8" fontId="3" fillId="0" borderId="1" xfId="1" applyNumberFormat="1" applyFont="1" applyFill="1" applyBorder="1" applyAlignment="1" applyProtection="1">
      <alignment vertical="top"/>
      <protection locked="0"/>
    </xf>
    <xf numFmtId="8" fontId="3" fillId="0" borderId="1" xfId="1" applyNumberFormat="1" applyFont="1" applyFill="1" applyBorder="1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4F638-A1FF-483F-855B-7C847E8329F3}">
  <sheetPr>
    <pageSetUpPr fitToPage="1"/>
  </sheetPr>
  <dimension ref="A1:K14"/>
  <sheetViews>
    <sheetView tabSelected="1" workbookViewId="0">
      <selection activeCell="I7" sqref="I7"/>
    </sheetView>
  </sheetViews>
  <sheetFormatPr defaultRowHeight="14.25" x14ac:dyDescent="0.2"/>
  <cols>
    <col min="1" max="1" width="9.140625" style="14"/>
    <col min="2" max="2" width="33.28515625" style="1" customWidth="1"/>
    <col min="3" max="3" width="37.140625" style="1" bestFit="1" customWidth="1"/>
    <col min="4" max="4" width="30.28515625" style="1" customWidth="1"/>
    <col min="5" max="5" width="12.85546875" style="1" customWidth="1"/>
    <col min="6" max="6" width="11.140625" style="1" customWidth="1"/>
    <col min="7" max="7" width="6.140625" style="1" bestFit="1" customWidth="1"/>
    <col min="8" max="8" width="12.7109375" style="1" customWidth="1"/>
    <col min="9" max="9" width="18.7109375" style="1" customWidth="1"/>
    <col min="10" max="11" width="27.28515625" style="1" customWidth="1"/>
    <col min="12" max="16384" width="9.140625" style="1"/>
  </cols>
  <sheetData>
    <row r="1" spans="1:11" s="2" customFormat="1" ht="15.75" x14ac:dyDescent="0.25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5" x14ac:dyDescent="0.25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5" x14ac:dyDescent="0.25">
      <c r="A3" s="46" t="s">
        <v>38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1" s="2" customFormat="1" ht="15" x14ac:dyDescent="0.2">
      <c r="A5" s="50" t="s">
        <v>0</v>
      </c>
      <c r="B5" s="50"/>
      <c r="C5" s="30"/>
      <c r="D5" s="31"/>
      <c r="E5" s="15"/>
      <c r="F5" s="28"/>
      <c r="G5" s="28"/>
      <c r="H5" s="28"/>
      <c r="I5" s="15"/>
      <c r="J5" s="15"/>
      <c r="K5" s="15"/>
    </row>
    <row r="6" spans="1:11" s="3" customFormat="1" ht="45.75" thickBot="1" x14ac:dyDescent="0.3">
      <c r="A6" s="33" t="s">
        <v>30</v>
      </c>
      <c r="B6" s="29" t="s">
        <v>1</v>
      </c>
      <c r="C6" s="29" t="s">
        <v>2</v>
      </c>
      <c r="D6" s="29" t="s">
        <v>3</v>
      </c>
      <c r="E6" s="29" t="s">
        <v>22</v>
      </c>
      <c r="F6" s="29" t="s">
        <v>36</v>
      </c>
      <c r="G6" s="29" t="s">
        <v>25</v>
      </c>
      <c r="H6" s="29" t="s">
        <v>27</v>
      </c>
      <c r="I6" s="29" t="s">
        <v>31</v>
      </c>
      <c r="J6" s="37" t="s">
        <v>32</v>
      </c>
      <c r="K6" s="41" t="s">
        <v>33</v>
      </c>
    </row>
    <row r="7" spans="1:11" ht="44.25" thickBot="1" x14ac:dyDescent="0.25">
      <c r="A7" s="42">
        <v>1</v>
      </c>
      <c r="B7" s="27" t="s">
        <v>4</v>
      </c>
      <c r="C7" s="25" t="s">
        <v>19</v>
      </c>
      <c r="D7" s="6" t="s">
        <v>34</v>
      </c>
      <c r="E7" s="7" t="s">
        <v>23</v>
      </c>
      <c r="F7" s="8">
        <v>15000</v>
      </c>
      <c r="G7" s="8" t="s">
        <v>26</v>
      </c>
      <c r="H7" s="43">
        <v>3.05</v>
      </c>
      <c r="I7" s="44">
        <v>45750</v>
      </c>
      <c r="J7" s="38" t="s">
        <v>39</v>
      </c>
      <c r="K7" s="4" t="s">
        <v>42</v>
      </c>
    </row>
    <row r="8" spans="1:11" ht="34.5" customHeight="1" x14ac:dyDescent="0.2">
      <c r="A8" s="42">
        <v>2</v>
      </c>
      <c r="B8" s="47" t="s">
        <v>5</v>
      </c>
      <c r="C8" s="26" t="s">
        <v>20</v>
      </c>
      <c r="D8" s="6" t="s">
        <v>35</v>
      </c>
      <c r="E8" s="7" t="s">
        <v>23</v>
      </c>
      <c r="F8" s="8">
        <v>3000</v>
      </c>
      <c r="G8" s="8" t="s">
        <v>26</v>
      </c>
      <c r="H8" s="12">
        <v>3.35</v>
      </c>
      <c r="I8" s="5">
        <f>(H8*F8)</f>
        <v>10050</v>
      </c>
      <c r="J8" s="38" t="s">
        <v>40</v>
      </c>
      <c r="K8" s="4" t="s">
        <v>41</v>
      </c>
    </row>
    <row r="9" spans="1:11" x14ac:dyDescent="0.2">
      <c r="A9" s="42">
        <v>3</v>
      </c>
      <c r="B9" s="48"/>
      <c r="C9" s="16" t="s">
        <v>7</v>
      </c>
      <c r="D9" s="9" t="s">
        <v>8</v>
      </c>
      <c r="E9" s="10" t="s">
        <v>9</v>
      </c>
      <c r="F9" s="11">
        <v>500</v>
      </c>
      <c r="G9" s="11" t="s">
        <v>21</v>
      </c>
      <c r="H9" s="13">
        <v>0.6</v>
      </c>
      <c r="I9" s="4">
        <f t="shared" ref="I9:I12" si="0">(H9*F9)</f>
        <v>300</v>
      </c>
      <c r="J9" s="39" t="s">
        <v>43</v>
      </c>
      <c r="K9" s="4" t="s">
        <v>44</v>
      </c>
    </row>
    <row r="10" spans="1:11" ht="15" customHeight="1" x14ac:dyDescent="0.2">
      <c r="A10" s="42">
        <v>4</v>
      </c>
      <c r="B10" s="48"/>
      <c r="C10" s="16" t="s">
        <v>10</v>
      </c>
      <c r="D10" s="9" t="s">
        <v>6</v>
      </c>
      <c r="E10" s="10" t="s">
        <v>11</v>
      </c>
      <c r="F10" s="11">
        <v>225</v>
      </c>
      <c r="G10" s="11" t="s">
        <v>26</v>
      </c>
      <c r="H10" s="13">
        <v>2.71</v>
      </c>
      <c r="I10" s="4">
        <f t="shared" si="0"/>
        <v>609.75</v>
      </c>
      <c r="J10" s="39" t="s">
        <v>40</v>
      </c>
      <c r="K10" s="4" t="s">
        <v>45</v>
      </c>
    </row>
    <row r="11" spans="1:11" ht="15.75" customHeight="1" thickBot="1" x14ac:dyDescent="0.25">
      <c r="A11" s="42">
        <v>5</v>
      </c>
      <c r="B11" s="49"/>
      <c r="C11" s="16" t="s">
        <v>28</v>
      </c>
      <c r="D11" s="9" t="s">
        <v>6</v>
      </c>
      <c r="E11" s="10" t="s">
        <v>9</v>
      </c>
      <c r="F11" s="11">
        <v>100</v>
      </c>
      <c r="G11" s="11" t="s">
        <v>21</v>
      </c>
      <c r="H11" s="13"/>
      <c r="I11" s="4">
        <f t="shared" si="0"/>
        <v>0</v>
      </c>
      <c r="J11" s="39"/>
      <c r="K11" s="4"/>
    </row>
    <row r="12" spans="1:11" ht="28.5" x14ac:dyDescent="0.2">
      <c r="A12" s="42">
        <v>6</v>
      </c>
      <c r="B12" s="24" t="s">
        <v>13</v>
      </c>
      <c r="C12" s="26" t="s">
        <v>14</v>
      </c>
      <c r="D12" s="6" t="s">
        <v>15</v>
      </c>
      <c r="E12" s="7" t="s">
        <v>9</v>
      </c>
      <c r="F12" s="8">
        <v>500</v>
      </c>
      <c r="G12" s="8" t="s">
        <v>21</v>
      </c>
      <c r="H12" s="12">
        <v>0.59</v>
      </c>
      <c r="I12" s="5">
        <f t="shared" si="0"/>
        <v>295</v>
      </c>
      <c r="J12" s="38" t="s">
        <v>43</v>
      </c>
      <c r="K12" s="4" t="s">
        <v>46</v>
      </c>
    </row>
    <row r="13" spans="1:11" ht="28.5" x14ac:dyDescent="0.2">
      <c r="A13" s="42">
        <v>7</v>
      </c>
      <c r="B13" s="17" t="s">
        <v>16</v>
      </c>
      <c r="C13" s="23" t="s">
        <v>17</v>
      </c>
      <c r="D13" s="18" t="s">
        <v>18</v>
      </c>
      <c r="E13" s="19" t="s">
        <v>12</v>
      </c>
      <c r="F13" s="20">
        <v>1000</v>
      </c>
      <c r="G13" s="20" t="s">
        <v>21</v>
      </c>
      <c r="H13" s="21">
        <v>3.25</v>
      </c>
      <c r="I13" s="22">
        <f>(H13*F13)</f>
        <v>3250</v>
      </c>
      <c r="J13" s="40" t="s">
        <v>47</v>
      </c>
      <c r="K13" s="4" t="s">
        <v>48</v>
      </c>
    </row>
    <row r="14" spans="1:11" ht="15" x14ac:dyDescent="0.25">
      <c r="A14" s="34"/>
      <c r="B14" s="32"/>
      <c r="C14" s="32"/>
      <c r="D14" s="32"/>
      <c r="E14" s="32"/>
      <c r="F14" s="32"/>
      <c r="G14" s="32"/>
      <c r="H14" s="35" t="s">
        <v>24</v>
      </c>
      <c r="I14" s="36">
        <f>SUM(I7:I13)</f>
        <v>60254.75</v>
      </c>
      <c r="J14" s="36"/>
      <c r="K14" s="36"/>
    </row>
  </sheetData>
  <mergeCells count="5">
    <mergeCell ref="A1:K1"/>
    <mergeCell ref="A2:K2"/>
    <mergeCell ref="A3:K3"/>
    <mergeCell ref="B8:B11"/>
    <mergeCell ref="A5:B5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of NE,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Townsend, Michael</dc:creator>
  <cp:lastModifiedBy>Collins, Vicki</cp:lastModifiedBy>
  <cp:lastPrinted>2025-02-06T15:37:26Z</cp:lastPrinted>
  <dcterms:created xsi:type="dcterms:W3CDTF">2025-02-03T19:18:07Z</dcterms:created>
  <dcterms:modified xsi:type="dcterms:W3CDTF">2025-05-16T19:31:28Z</dcterms:modified>
</cp:coreProperties>
</file>